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rabi_000\WUALA\VHSD\PROJEKTY\2_PODNIKATELÉ\Hovorka - Očihov\REALIZACE\VŘ\DODÁVKY\Vybavení servisu\"/>
    </mc:Choice>
  </mc:AlternateContent>
  <bookViews>
    <workbookView xWindow="0" yWindow="0" windowWidth="28800" windowHeight="11835" tabRatio="188" activeTab="1"/>
  </bookViews>
  <sheets>
    <sheet name="Krycí list" sheetId="2" r:id="rId1"/>
    <sheet name="zakázka" sheetId="1" r:id="rId2"/>
  </sheets>
  <calcPr calcId="152511"/>
</workbook>
</file>

<file path=xl/calcChain.xml><?xml version="1.0" encoding="utf-8"?>
<calcChain xmlns="http://schemas.openxmlformats.org/spreadsheetml/2006/main">
  <c r="D28" i="1" l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28" i="1" l="1"/>
  <c r="E13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<sst xmlns="http://schemas.openxmlformats.org/spreadsheetml/2006/main" count="53" uniqueCount="52">
  <si>
    <t>ks</t>
  </si>
  <si>
    <t>cena celkem bez DPH</t>
  </si>
  <si>
    <t>Zakázka</t>
  </si>
  <si>
    <t>Fáze</t>
  </si>
  <si>
    <t>Komentář</t>
  </si>
  <si>
    <t>Investor</t>
  </si>
  <si>
    <t>Zpracoval</t>
  </si>
  <si>
    <t>Datum</t>
  </si>
  <si>
    <t>Výkaz Výměr - soupis dodávek</t>
  </si>
  <si>
    <t>výkaz výměr</t>
  </si>
  <si>
    <t>č. projektu</t>
  </si>
  <si>
    <t>VHS Development a.s.</t>
  </si>
  <si>
    <t>14/020/3120e/342/000396</t>
  </si>
  <si>
    <t>kód</t>
  </si>
  <si>
    <t>IČ</t>
  </si>
  <si>
    <t>025 11 398</t>
  </si>
  <si>
    <t>květen 2015</t>
  </si>
  <si>
    <t>poř.č.</t>
  </si>
  <si>
    <t>popis</t>
  </si>
  <si>
    <t>cena bez DPH</t>
  </si>
  <si>
    <t>CENA CELKEM</t>
  </si>
  <si>
    <t>Název</t>
  </si>
  <si>
    <t>adresa</t>
  </si>
  <si>
    <t>Za sokolovnou 1284/9b, Suchdol, 16500 Praha 6</t>
  </si>
  <si>
    <t>HOVORKA - Zemedělský servis s.r.o.</t>
  </si>
  <si>
    <t>Revitalizace ÚOS Očihov - vybavení servisu</t>
  </si>
  <si>
    <t>003</t>
  </si>
  <si>
    <t>osobní vyvažovačka s automatickým zadáváním rozměrů, max. průměr vyvažovacího kola 1.200 mm</t>
  </si>
  <si>
    <t>nákladní vyvažovačka s příslušenstvím pro kola osobních, užitkových a nákladních vozů</t>
  </si>
  <si>
    <t>nákladní zouvačka plně automatická, min. 56“, váha kola min. 2.000 kg, šířka kola min. 1.500 mm</t>
  </si>
  <si>
    <t>osobní zouvačka plně automatická, min. vnější upnutí kola 22“</t>
  </si>
  <si>
    <t>pomocná ramena osobní zouvačky pro kola runflat</t>
  </si>
  <si>
    <t>nákladní pneumaticko-hydraulický zvedák, min. nosnost 4.000 kg</t>
  </si>
  <si>
    <t>hydraulický zvedák osobní, min. nosnost 3.000 kg</t>
  </si>
  <si>
    <t>pneumatický nákladní utahovák 1", min. povolovací moment 2.800 Nm</t>
  </si>
  <si>
    <t>pneumatický osobní utahovák 1/2", min. povolovací moment 1.200 Nm</t>
  </si>
  <si>
    <t>kované nákladní nástavce 1" prodloužené, (27, 32, 33, 36 mm) pro nákladní utahovák</t>
  </si>
  <si>
    <t>nákladní tlakové dělo – kladivo</t>
  </si>
  <si>
    <t>hustící pistole s manometrem, se schválením ČMI</t>
  </si>
  <si>
    <t>pístový kompresor, nádoba 500 l, min. dodávané množství vzduchu 900l/min.</t>
  </si>
  <si>
    <t>lepička nákladních a agro pneumatik včetně příslušenství</t>
  </si>
  <si>
    <t>klimatizační jednotka plně automatická pro osobní vozy, chladivo R134A</t>
  </si>
  <si>
    <t>vzduchové jednotky 1/2", regulátor s odkalovačem a přimazávačem</t>
  </si>
  <si>
    <t>vzduchová jednotka 3/4", odkalovač</t>
  </si>
  <si>
    <t xml:space="preserve">hydraulický lis na tlakové hadice, lisovací tlak min. 2.300 kN, lisovací rozmezí do DN 50 (2“), včetně lisovacích čelistí </t>
  </si>
  <si>
    <t>svářecí poloautomat pro svařování v ochranné atmosféře MIG_MAG (svářečka CO2), proudový rozsah min. 30 – 200 A</t>
  </si>
  <si>
    <t>odmašťovací mycí stůl, min. nosnost 140 kg., napájení 230 V, náplň čističe min. 190 l, pracovní plocha min. 100 x 50 cm, včetně náplně</t>
  </si>
  <si>
    <t>dílenský zásuvkový pojízdný vozík s nářadím, min. rozměry výška 85 cm, šířka 65 cm, min. počet kusů nářadí 260</t>
  </si>
  <si>
    <t>souprava gola ¾“, hlavice min. od 19 mm – 55 mm</t>
  </si>
  <si>
    <t>násobič momentu 1/2“ x ¾“, min. 1.500 Nm</t>
  </si>
  <si>
    <t>vysokotlaký čistič – tlak čerpadla min. 200 bar, čistící síla min. 5,2 kg, průtok vody min. 1.000 l/hod., otáčky čerpadla min. 1.400 za min., teplota voda/pára min. 80/150 °C, nádrž na palivo min. 15 l, navíjecí buben s vysokotlakou hadicí 15 m + vysokotlaká pistole na rychlospojku.</t>
  </si>
  <si>
    <t>dvousloupový elektro-hydraulický zvedák bez přejezdu, min. nosnost 4.000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</si>
</sst>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2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2" fillId="0" borderId="3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top"/>
    </xf>
    <xf numFmtId="0" fontId="2" fillId="0" borderId="7" xfId="0" applyNumberFormat="1" applyFont="1" applyBorder="1" applyAlignment="1">
      <alignment horizontal="left" vertical="top"/>
    </xf>
    <xf numFmtId="0" fontId="1" fillId="0" borderId="8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1" xfId="0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vertical="center"/>
    </xf>
    <xf numFmtId="49" fontId="9" fillId="0" borderId="6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center"/>
    </xf>
    <xf numFmtId="164" fontId="10" fillId="0" borderId="9" xfId="0" applyNumberFormat="1" applyFont="1" applyBorder="1" applyAlignment="1">
      <alignment vertical="center"/>
    </xf>
    <xf numFmtId="0" fontId="10" fillId="0" borderId="0" xfId="0" applyFont="1"/>
    <xf numFmtId="0" fontId="10" fillId="0" borderId="11" xfId="0" applyFont="1" applyBorder="1" applyAlignment="1">
      <alignment horizontal="center" vertical="center"/>
    </xf>
    <xf numFmtId="164" fontId="10" fillId="0" borderId="11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vertical="center"/>
    </xf>
    <xf numFmtId="0" fontId="10" fillId="0" borderId="0" xfId="0" applyFont="1" applyBorder="1"/>
    <xf numFmtId="0" fontId="11" fillId="0" borderId="15" xfId="0" applyFont="1" applyBorder="1" applyAlignment="1">
      <alignment horizontal="justify" vertical="center"/>
    </xf>
    <xf numFmtId="0" fontId="11" fillId="0" borderId="9" xfId="0" applyFont="1" applyBorder="1" applyAlignment="1">
      <alignment horizontal="justify" vertical="center"/>
    </xf>
    <xf numFmtId="0" fontId="12" fillId="0" borderId="9" xfId="0" applyFont="1" applyBorder="1" applyAlignment="1">
      <alignment horizontal="justify" vertical="center"/>
    </xf>
    <xf numFmtId="0" fontId="12" fillId="0" borderId="13" xfId="0" applyFont="1" applyBorder="1" applyAlignment="1">
      <alignment horizontal="justify" vertical="center"/>
    </xf>
  </cellXfs>
  <cellStyles count="3">
    <cellStyle name="Nadpis 1" xfId="1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8" sqref="B18"/>
    </sheetView>
  </sheetViews>
  <sheetFormatPr defaultRowHeight="12.75" x14ac:dyDescent="0.2"/>
  <cols>
    <col min="1" max="1" width="12.85546875" bestFit="1" customWidth="1"/>
    <col min="2" max="2" width="74.140625" customWidth="1"/>
  </cols>
  <sheetData>
    <row r="1" spans="1:2" ht="23.25" x14ac:dyDescent="0.35">
      <c r="A1" s="3"/>
      <c r="B1" s="3"/>
    </row>
    <row r="2" spans="1:2" ht="26.25" x14ac:dyDescent="0.2">
      <c r="A2" s="33" t="s">
        <v>8</v>
      </c>
      <c r="B2" s="33"/>
    </row>
    <row r="3" spans="1:2" ht="19.5" x14ac:dyDescent="0.3">
      <c r="A3" s="4" t="s">
        <v>2</v>
      </c>
      <c r="B3" s="32" t="s">
        <v>25</v>
      </c>
    </row>
    <row r="4" spans="1:2" x14ac:dyDescent="0.2">
      <c r="A4" s="6"/>
      <c r="B4" s="7"/>
    </row>
    <row r="5" spans="1:2" ht="15.75" x14ac:dyDescent="0.2">
      <c r="A5" s="8" t="s">
        <v>13</v>
      </c>
      <c r="B5" s="19" t="s">
        <v>26</v>
      </c>
    </row>
    <row r="6" spans="1:2" x14ac:dyDescent="0.2">
      <c r="A6" s="9" t="s">
        <v>10</v>
      </c>
      <c r="B6" s="16" t="s">
        <v>12</v>
      </c>
    </row>
    <row r="7" spans="1:2" x14ac:dyDescent="0.2">
      <c r="A7" s="9"/>
      <c r="B7" s="16"/>
    </row>
    <row r="8" spans="1:2" x14ac:dyDescent="0.2">
      <c r="A8" s="9" t="s">
        <v>3</v>
      </c>
      <c r="B8" s="17" t="s">
        <v>9</v>
      </c>
    </row>
    <row r="9" spans="1:2" x14ac:dyDescent="0.2">
      <c r="A9" s="10" t="s">
        <v>4</v>
      </c>
      <c r="B9" s="11"/>
    </row>
    <row r="10" spans="1:2" x14ac:dyDescent="0.2">
      <c r="A10" s="12"/>
      <c r="B10" s="5"/>
    </row>
    <row r="11" spans="1:2" ht="19.5" x14ac:dyDescent="0.3">
      <c r="A11" s="4" t="s">
        <v>5</v>
      </c>
      <c r="B11" s="5"/>
    </row>
    <row r="12" spans="1:2" x14ac:dyDescent="0.2">
      <c r="A12" s="20" t="s">
        <v>21</v>
      </c>
      <c r="B12" s="21" t="s">
        <v>24</v>
      </c>
    </row>
    <row r="13" spans="1:2" x14ac:dyDescent="0.2">
      <c r="A13" s="20" t="s">
        <v>14</v>
      </c>
      <c r="B13" s="21" t="s">
        <v>15</v>
      </c>
    </row>
    <row r="14" spans="1:2" x14ac:dyDescent="0.2">
      <c r="A14" s="20" t="s">
        <v>22</v>
      </c>
      <c r="B14" s="13" t="s">
        <v>23</v>
      </c>
    </row>
    <row r="15" spans="1:2" x14ac:dyDescent="0.2">
      <c r="A15" s="14"/>
    </row>
    <row r="16" spans="1:2" ht="19.5" x14ac:dyDescent="0.3">
      <c r="A16" s="4" t="s">
        <v>6</v>
      </c>
    </row>
    <row r="17" spans="1:2" x14ac:dyDescent="0.2">
      <c r="A17" s="15" t="s">
        <v>6</v>
      </c>
      <c r="B17" s="18" t="s">
        <v>11</v>
      </c>
    </row>
    <row r="18" spans="1:2" x14ac:dyDescent="0.2">
      <c r="A18" s="15" t="s">
        <v>7</v>
      </c>
      <c r="B18" s="22" t="s">
        <v>16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B27" sqref="B27"/>
    </sheetView>
  </sheetViews>
  <sheetFormatPr defaultColWidth="11.5703125" defaultRowHeight="12.75" x14ac:dyDescent="0.2"/>
  <cols>
    <col min="2" max="2" width="103.28515625" bestFit="1" customWidth="1"/>
    <col min="3" max="3" width="9.28515625" customWidth="1"/>
    <col min="4" max="4" width="16.85546875" bestFit="1" customWidth="1"/>
    <col min="5" max="5" width="25.42578125" bestFit="1" customWidth="1"/>
    <col min="7" max="7" width="31.42578125" customWidth="1"/>
    <col min="8" max="8" width="29.42578125" customWidth="1"/>
  </cols>
  <sheetData>
    <row r="1" spans="1:8" ht="13.5" thickBot="1" x14ac:dyDescent="0.25"/>
    <row r="2" spans="1:8" ht="16.5" thickBot="1" x14ac:dyDescent="0.3">
      <c r="A2" s="29" t="s">
        <v>17</v>
      </c>
      <c r="B2" s="29" t="s">
        <v>18</v>
      </c>
      <c r="C2" s="29" t="s">
        <v>0</v>
      </c>
      <c r="D2" s="29" t="s">
        <v>19</v>
      </c>
      <c r="E2" s="29" t="s">
        <v>1</v>
      </c>
      <c r="F2" s="23"/>
      <c r="G2" s="1"/>
      <c r="H2" s="1"/>
    </row>
    <row r="3" spans="1:8" ht="16.5" thickTop="1" x14ac:dyDescent="0.2">
      <c r="A3" s="27">
        <v>1</v>
      </c>
      <c r="B3" s="39" t="s">
        <v>27</v>
      </c>
      <c r="C3" s="27">
        <v>1</v>
      </c>
      <c r="D3" s="28">
        <v>0</v>
      </c>
      <c r="E3" s="28">
        <f>D3*C3</f>
        <v>0</v>
      </c>
    </row>
    <row r="4" spans="1:8" ht="15.75" x14ac:dyDescent="0.2">
      <c r="A4" s="24">
        <f>A3+1</f>
        <v>2</v>
      </c>
      <c r="B4" s="40" t="s">
        <v>28</v>
      </c>
      <c r="C4" s="24">
        <v>1</v>
      </c>
      <c r="D4" s="25">
        <v>0</v>
      </c>
      <c r="E4" s="25">
        <f t="shared" ref="E4:E13" si="0">D4*C4</f>
        <v>0</v>
      </c>
    </row>
    <row r="5" spans="1:8" ht="15.75" x14ac:dyDescent="0.2">
      <c r="A5" s="24">
        <f t="shared" ref="A5:A31" si="1">A4+1</f>
        <v>3</v>
      </c>
      <c r="B5" s="40" t="s">
        <v>29</v>
      </c>
      <c r="C5" s="24">
        <v>1</v>
      </c>
      <c r="D5" s="25">
        <v>0</v>
      </c>
      <c r="E5" s="25">
        <f t="shared" si="0"/>
        <v>0</v>
      </c>
    </row>
    <row r="6" spans="1:8" ht="15.75" x14ac:dyDescent="0.2">
      <c r="A6" s="24">
        <f t="shared" si="1"/>
        <v>4</v>
      </c>
      <c r="B6" s="41" t="s">
        <v>30</v>
      </c>
      <c r="C6" s="24">
        <v>1</v>
      </c>
      <c r="D6" s="25">
        <v>0</v>
      </c>
      <c r="E6" s="25">
        <f t="shared" si="0"/>
        <v>0</v>
      </c>
    </row>
    <row r="7" spans="1:8" ht="15.75" x14ac:dyDescent="0.2">
      <c r="A7" s="24">
        <f t="shared" si="1"/>
        <v>5</v>
      </c>
      <c r="B7" s="40" t="s">
        <v>31</v>
      </c>
      <c r="C7" s="24">
        <v>1</v>
      </c>
      <c r="D7" s="25">
        <v>0</v>
      </c>
      <c r="E7" s="25">
        <f t="shared" si="0"/>
        <v>0</v>
      </c>
    </row>
    <row r="8" spans="1:8" ht="15.75" x14ac:dyDescent="0.2">
      <c r="A8" s="24">
        <f t="shared" si="1"/>
        <v>6</v>
      </c>
      <c r="B8" s="40" t="s">
        <v>51</v>
      </c>
      <c r="C8" s="24">
        <v>1</v>
      </c>
      <c r="D8" s="25">
        <v>0</v>
      </c>
      <c r="E8" s="25">
        <f t="shared" si="0"/>
        <v>0</v>
      </c>
    </row>
    <row r="9" spans="1:8" ht="15.75" x14ac:dyDescent="0.2">
      <c r="A9" s="24">
        <f t="shared" si="1"/>
        <v>7</v>
      </c>
      <c r="B9" s="40" t="s">
        <v>32</v>
      </c>
      <c r="C9" s="24">
        <v>1</v>
      </c>
      <c r="D9" s="25">
        <v>0</v>
      </c>
      <c r="E9" s="25">
        <f t="shared" si="0"/>
        <v>0</v>
      </c>
    </row>
    <row r="10" spans="1:8" ht="15.75" x14ac:dyDescent="0.2">
      <c r="A10" s="24">
        <f t="shared" si="1"/>
        <v>8</v>
      </c>
      <c r="B10" s="40" t="s">
        <v>33</v>
      </c>
      <c r="C10" s="24">
        <v>1</v>
      </c>
      <c r="D10" s="25">
        <v>0</v>
      </c>
      <c r="E10" s="25">
        <f t="shared" si="0"/>
        <v>0</v>
      </c>
    </row>
    <row r="11" spans="1:8" ht="15.75" x14ac:dyDescent="0.2">
      <c r="A11" s="24">
        <f t="shared" si="1"/>
        <v>9</v>
      </c>
      <c r="B11" s="40" t="s">
        <v>34</v>
      </c>
      <c r="C11" s="24">
        <v>1</v>
      </c>
      <c r="D11" s="25">
        <v>0</v>
      </c>
      <c r="E11" s="25">
        <f t="shared" si="0"/>
        <v>0</v>
      </c>
    </row>
    <row r="12" spans="1:8" ht="15.75" x14ac:dyDescent="0.2">
      <c r="A12" s="24">
        <f t="shared" si="1"/>
        <v>10</v>
      </c>
      <c r="B12" s="40" t="s">
        <v>35</v>
      </c>
      <c r="C12" s="24">
        <v>1</v>
      </c>
      <c r="D12" s="25">
        <v>0</v>
      </c>
      <c r="E12" s="25">
        <f t="shared" si="0"/>
        <v>0</v>
      </c>
    </row>
    <row r="13" spans="1:8" ht="15.75" x14ac:dyDescent="0.2">
      <c r="A13" s="24">
        <f t="shared" si="1"/>
        <v>11</v>
      </c>
      <c r="B13" s="40" t="s">
        <v>36</v>
      </c>
      <c r="C13" s="24">
        <v>1</v>
      </c>
      <c r="D13" s="25">
        <v>0</v>
      </c>
      <c r="E13" s="25">
        <f t="shared" si="0"/>
        <v>0</v>
      </c>
    </row>
    <row r="14" spans="1:8" ht="15.75" x14ac:dyDescent="0.2">
      <c r="A14" s="24">
        <f t="shared" si="1"/>
        <v>12</v>
      </c>
      <c r="B14" s="40" t="s">
        <v>37</v>
      </c>
      <c r="C14" s="24">
        <v>1</v>
      </c>
      <c r="D14" s="25">
        <v>0</v>
      </c>
      <c r="E14" s="25">
        <f t="shared" ref="E14:E31" si="2">D14*C14</f>
        <v>0</v>
      </c>
    </row>
    <row r="15" spans="1:8" ht="15.75" x14ac:dyDescent="0.2">
      <c r="A15" s="24">
        <f t="shared" si="1"/>
        <v>13</v>
      </c>
      <c r="B15" s="40" t="s">
        <v>38</v>
      </c>
      <c r="C15" s="24">
        <v>1</v>
      </c>
      <c r="D15" s="25">
        <v>0</v>
      </c>
      <c r="E15" s="25">
        <f t="shared" si="2"/>
        <v>0</v>
      </c>
      <c r="H15" s="2"/>
    </row>
    <row r="16" spans="1:8" ht="15.75" x14ac:dyDescent="0.2">
      <c r="A16" s="24">
        <f t="shared" si="1"/>
        <v>14</v>
      </c>
      <c r="B16" s="40" t="s">
        <v>39</v>
      </c>
      <c r="C16" s="24">
        <v>1</v>
      </c>
      <c r="D16" s="25">
        <v>0</v>
      </c>
      <c r="E16" s="25">
        <f t="shared" si="2"/>
        <v>0</v>
      </c>
    </row>
    <row r="17" spans="1:5" ht="15.75" x14ac:dyDescent="0.2">
      <c r="A17" s="24">
        <f t="shared" si="1"/>
        <v>15</v>
      </c>
      <c r="B17" s="40" t="s">
        <v>40</v>
      </c>
      <c r="C17" s="24">
        <v>1</v>
      </c>
      <c r="D17" s="25">
        <v>0</v>
      </c>
      <c r="E17" s="25">
        <f t="shared" si="2"/>
        <v>0</v>
      </c>
    </row>
    <row r="18" spans="1:5" ht="15.75" x14ac:dyDescent="0.2">
      <c r="A18" s="24">
        <f t="shared" si="1"/>
        <v>16</v>
      </c>
      <c r="B18" s="40" t="s">
        <v>41</v>
      </c>
      <c r="C18" s="24">
        <v>1</v>
      </c>
      <c r="D18" s="25">
        <v>0</v>
      </c>
      <c r="E18" s="25">
        <f t="shared" si="2"/>
        <v>0</v>
      </c>
    </row>
    <row r="19" spans="1:5" ht="15.75" x14ac:dyDescent="0.2">
      <c r="A19" s="24">
        <f t="shared" si="1"/>
        <v>17</v>
      </c>
      <c r="B19" s="40" t="s">
        <v>42</v>
      </c>
      <c r="C19" s="24">
        <v>2</v>
      </c>
      <c r="D19" s="25">
        <v>0</v>
      </c>
      <c r="E19" s="25">
        <f t="shared" si="2"/>
        <v>0</v>
      </c>
    </row>
    <row r="20" spans="1:5" ht="15.75" x14ac:dyDescent="0.2">
      <c r="A20" s="24">
        <f t="shared" si="1"/>
        <v>18</v>
      </c>
      <c r="B20" s="40" t="s">
        <v>43</v>
      </c>
      <c r="C20" s="24">
        <v>1</v>
      </c>
      <c r="D20" s="25">
        <v>0</v>
      </c>
      <c r="E20" s="25">
        <f t="shared" si="2"/>
        <v>0</v>
      </c>
    </row>
    <row r="21" spans="1:5" ht="31.5" x14ac:dyDescent="0.2">
      <c r="A21" s="24">
        <f t="shared" si="1"/>
        <v>19</v>
      </c>
      <c r="B21" s="40" t="s">
        <v>44</v>
      </c>
      <c r="C21" s="24">
        <v>1</v>
      </c>
      <c r="D21" s="25">
        <v>0</v>
      </c>
      <c r="E21" s="25">
        <f t="shared" si="2"/>
        <v>0</v>
      </c>
    </row>
    <row r="22" spans="1:5" ht="31.5" x14ac:dyDescent="0.2">
      <c r="A22" s="24">
        <f t="shared" si="1"/>
        <v>20</v>
      </c>
      <c r="B22" s="40" t="s">
        <v>45</v>
      </c>
      <c r="C22" s="24">
        <v>1</v>
      </c>
      <c r="D22" s="25">
        <v>0</v>
      </c>
      <c r="E22" s="25">
        <f t="shared" si="2"/>
        <v>0</v>
      </c>
    </row>
    <row r="23" spans="1:5" ht="31.5" x14ac:dyDescent="0.2">
      <c r="A23" s="24">
        <f t="shared" si="1"/>
        <v>21</v>
      </c>
      <c r="B23" s="40" t="s">
        <v>46</v>
      </c>
      <c r="C23" s="24">
        <v>1</v>
      </c>
      <c r="D23" s="25">
        <v>0</v>
      </c>
      <c r="E23" s="25">
        <f t="shared" si="2"/>
        <v>0</v>
      </c>
    </row>
    <row r="24" spans="1:5" ht="31.5" x14ac:dyDescent="0.2">
      <c r="A24" s="24">
        <f t="shared" si="1"/>
        <v>22</v>
      </c>
      <c r="B24" s="40" t="s">
        <v>47</v>
      </c>
      <c r="C24" s="24">
        <v>2</v>
      </c>
      <c r="D24" s="25">
        <v>0</v>
      </c>
      <c r="E24" s="25">
        <f t="shared" si="2"/>
        <v>0</v>
      </c>
    </row>
    <row r="25" spans="1:5" ht="15.75" x14ac:dyDescent="0.2">
      <c r="A25" s="24">
        <f t="shared" si="1"/>
        <v>23</v>
      </c>
      <c r="B25" s="40" t="s">
        <v>48</v>
      </c>
      <c r="C25" s="24">
        <v>1</v>
      </c>
      <c r="D25" s="25">
        <v>0</v>
      </c>
      <c r="E25" s="25">
        <f t="shared" si="2"/>
        <v>0</v>
      </c>
    </row>
    <row r="26" spans="1:5" ht="15.75" x14ac:dyDescent="0.2">
      <c r="A26" s="24">
        <f t="shared" si="1"/>
        <v>24</v>
      </c>
      <c r="B26" s="40" t="s">
        <v>49</v>
      </c>
      <c r="C26" s="24">
        <v>1</v>
      </c>
      <c r="D26" s="25">
        <v>0</v>
      </c>
      <c r="E26" s="25">
        <f t="shared" si="2"/>
        <v>0</v>
      </c>
    </row>
    <row r="27" spans="1:5" ht="48" thickBot="1" x14ac:dyDescent="0.25">
      <c r="A27" s="24">
        <f t="shared" si="1"/>
        <v>25</v>
      </c>
      <c r="B27" s="42" t="s">
        <v>50</v>
      </c>
      <c r="C27" s="24">
        <v>1</v>
      </c>
      <c r="D27" s="25">
        <v>0</v>
      </c>
      <c r="E27" s="25">
        <f t="shared" si="2"/>
        <v>0</v>
      </c>
    </row>
    <row r="28" spans="1:5" ht="16.5" thickBot="1" x14ac:dyDescent="0.25">
      <c r="A28" s="34"/>
      <c r="B28" s="30" t="s">
        <v>20</v>
      </c>
      <c r="C28" s="26"/>
      <c r="D28" s="31">
        <f>SUM(D3:D27)</f>
        <v>0</v>
      </c>
      <c r="E28" s="31">
        <f>SUM(E3:E27)</f>
        <v>0</v>
      </c>
    </row>
    <row r="29" spans="1:5" ht="15" x14ac:dyDescent="0.2">
      <c r="A29" s="35"/>
      <c r="B29" s="36"/>
      <c r="C29" s="35"/>
      <c r="D29" s="37"/>
      <c r="E29" s="37"/>
    </row>
    <row r="30" spans="1:5" ht="15" x14ac:dyDescent="0.2">
      <c r="A30" s="35"/>
      <c r="B30" s="36"/>
      <c r="C30" s="35"/>
      <c r="D30" s="37"/>
      <c r="E30" s="37"/>
    </row>
    <row r="31" spans="1:5" ht="15" x14ac:dyDescent="0.2">
      <c r="A31" s="35"/>
      <c r="B31" s="38"/>
      <c r="C31" s="35"/>
      <c r="D31" s="37"/>
      <c r="E31" s="37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scale="79" orientation="landscape" useFirstPageNumber="1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zakázka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Pavel, Ing.</dc:creator>
  <cp:lastModifiedBy>Miroslav Vrábík</cp:lastModifiedBy>
  <cp:lastPrinted>2015-05-19T12:44:29Z</cp:lastPrinted>
  <dcterms:created xsi:type="dcterms:W3CDTF">2015-05-18T06:55:29Z</dcterms:created>
  <dcterms:modified xsi:type="dcterms:W3CDTF">2015-05-19T12:49:02Z</dcterms:modified>
</cp:coreProperties>
</file>